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000"/>
  </bookViews>
  <sheets>
    <sheet name="Доходы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4" i="2"/>
  <c r="F125"/>
  <c r="F112"/>
  <c r="F113"/>
  <c r="F114"/>
  <c r="F115"/>
  <c r="F116"/>
  <c r="F117"/>
  <c r="F118"/>
  <c r="F94" l="1"/>
  <c r="F93"/>
  <c r="F18" l="1"/>
  <c r="F19"/>
  <c r="F20"/>
  <c r="F22"/>
  <c r="F23"/>
  <c r="F24"/>
  <c r="F25"/>
  <c r="F26"/>
  <c r="F27"/>
  <c r="F28"/>
  <c r="F29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3"/>
  <c r="F67"/>
  <c r="F68"/>
  <c r="F69"/>
  <c r="F70"/>
  <c r="F71"/>
  <c r="F72"/>
  <c r="F73"/>
  <c r="F77"/>
  <c r="F107"/>
  <c r="F108"/>
  <c r="F109"/>
  <c r="F110"/>
  <c r="F111"/>
  <c r="F119"/>
  <c r="F120"/>
  <c r="F121"/>
  <c r="F122"/>
  <c r="F123"/>
  <c r="F126"/>
  <c r="F127"/>
  <c r="F128"/>
  <c r="F129"/>
  <c r="F16"/>
  <c r="F17"/>
  <c r="F14"/>
  <c r="F13"/>
</calcChain>
</file>

<file path=xl/sharedStrings.xml><?xml version="1.0" encoding="utf-8"?>
<sst xmlns="http://schemas.openxmlformats.org/spreadsheetml/2006/main" count="284" uniqueCount="244">
  <si>
    <t xml:space="preserve"> Наименование показателя</t>
  </si>
  <si>
    <t>Код дохода по бюджетной классификации</t>
  </si>
  <si>
    <t>4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</si>
  <si>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</si>
  <si>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</si>
  <si>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</si>
  <si>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</si>
  <si>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</si>
  <si>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</si>
  <si>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</si>
  <si>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</si>
  <si>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</si>
  <si>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</si>
  <si>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</si>
  <si>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</si>
  <si>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</si>
  <si>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</si>
  <si>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</si>
  <si>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</si>
  <si>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</si>
  <si>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</si>
  <si>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</si>
  <si>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</si>
  <si>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</si>
  <si>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</si>
  <si>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</si>
  <si>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</si>
  <si>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</si>
  <si>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</si>
  <si>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</si>
  <si>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</si>
  <si>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</si>
  <si>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</si>
  <si>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</si>
  <si>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</si>
  <si>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</si>
  <si>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</si>
  <si>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</si>
  <si>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</si>
  <si>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</si>
  <si>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</si>
  <si>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</si>
  <si>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</si>
  <si>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</si>
  <si>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</si>
  <si>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</si>
  <si>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</si>
  <si>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</si>
  <si>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</si>
  <si>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</si>
  <si>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</si>
  <si>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</si>
  <si>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</si>
  <si>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</si>
  <si>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</si>
  <si>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</si>
  <si>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</si>
  <si>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</si>
  <si>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</si>
  <si>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</si>
  <si>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</si>
  <si>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</si>
  <si>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</si>
  <si>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</si>
  <si>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</si>
  <si>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</si>
  <si>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</si>
  <si>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</si>
  <si>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</si>
  <si>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</si>
  <si>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</si>
  <si>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</si>
  <si>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</si>
  <si>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</si>
  <si>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</si>
  <si>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</si>
  <si>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</si>
  <si>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</si>
  <si>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</si>
  <si>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</si>
  <si>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</si>
  <si>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</si>
  <si>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</si>
  <si>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</si>
  <si>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</si>
  <si>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</si>
  <si>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</si>
  <si>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</si>
  <si>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</si>
  <si>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</si>
  <si>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</si>
  <si>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</si>
  <si>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</si>
  <si>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 7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</si>
  <si>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</si>
  <si>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</si>
  <si>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</si>
  <si>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</si>
  <si>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</si>
  <si>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</si>
  <si>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</si>
  <si>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</si>
  <si>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</si>
  <si>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</si>
  <si>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</si>
  <si>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</si>
  <si>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</si>
  <si>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округов</t>
  </si>
  <si>
    <t>000 1 13 01994 04 0000 130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</si>
  <si>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</si>
  <si>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</si>
  <si>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</si>
  <si>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</si>
  <si>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</si>
  <si>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</si>
  <si>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</si>
  <si>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</si>
  <si>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</si>
  <si>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</si>
  <si>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</si>
  <si>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</si>
  <si>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</si>
  <si>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</si>
  <si>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</si>
  <si>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</si>
  <si>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</si>
  <si>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</si>
  <si>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</si>
  <si>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</si>
  <si>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</si>
  <si>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</si>
  <si>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</si>
  <si>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</si>
  <si>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</si>
  <si>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</si>
  <si>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</si>
  <si>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</si>
  <si>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</si>
  <si>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</si>
  <si>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</si>
  <si>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</si>
  <si>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Платежи в целях возмещения причиненного ущерба (убытков)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</si>
  <si>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</si>
  <si>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</si>
  <si>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</si>
  <si>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</si>
  <si>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</si>
  <si>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</si>
  <si>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</si>
  <si>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</si>
  <si>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</si>
  <si>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</si>
  <si>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</si>
  <si>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</si>
  <si>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</si>
  <si>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</si>
  <si>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</si>
  <si>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</si>
  <si>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</si>
  <si>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</si>
  <si>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</si>
  <si>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</si>
  <si>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</si>
  <si>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</si>
  <si>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</si>
  <si>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</si>
  <si>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</si>
  <si>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</si>
  <si>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000 2 02 25299 00 0000 150</t>
  </si>
  <si>
    <t xml:space="preserve">  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</si>
  <si>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</si>
  <si>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 xml:space="preserve">  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</si>
  <si>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000 2 02 25491 00 0000 150</t>
  </si>
  <si>
    <t xml:space="preserve">  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</si>
  <si>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000 2 02 25491 04 0000 150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</si>
  <si>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</si>
  <si>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</si>
  <si>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</si>
  <si>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</si>
  <si>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</si>
  <si>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</si>
  <si>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</si>
  <si>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</si>
  <si>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</si>
  <si>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</si>
  <si>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</si>
  <si>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</si>
  <si>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</si>
  <si>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</si>
  <si>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</si>
  <si>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</si>
  <si>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</si>
  <si>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</si>
  <si>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</si>
  <si>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>000 2 02 35260 00 0000 150</t>
  </si>
  <si>
    <t xml:space="preserve">  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</si>
  <si>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000 2 02 35260 04 0000 150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</si>
  <si>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</si>
  <si>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</si>
  <si>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городских округов на государственную регистрацию актов гражданского состояния</t>
  </si>
  <si>
    <t>000 2 02 35930 04 0000 150</t>
  </si>
  <si>
    <t>% исполнения к уточненному бюджету 2019 года</t>
  </si>
  <si>
    <t>Уточненный бюджет 2020 года</t>
  </si>
  <si>
    <t>Кассовое исполнение за 1 квартал 2020 года</t>
  </si>
  <si>
    <t>3</t>
  </si>
  <si>
    <t>Утвержден</t>
  </si>
  <si>
    <t>постановлением администрации</t>
  </si>
  <si>
    <t>Отчет об исполнении бюджета Пограничного муниципального округа за 1 квартал 2020 года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</si>
  <si>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</si>
  <si>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</si>
  <si>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</si>
  <si>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</si>
  <si>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 xml:space="preserve">  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</si>
  <si>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</si>
  <si>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</si>
  <si>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</si>
  <si>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</si>
  <si>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</si>
  <si>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 000 1160100001 0000 140</t>
  </si>
  <si>
    <t xml:space="preserve"> 000 1160105001 0000 140</t>
  </si>
  <si>
    <t xml:space="preserve"> 000 1160105301 0000 140</t>
  </si>
  <si>
    <t xml:space="preserve"> 000 1160106001 0000 140</t>
  </si>
  <si>
    <t xml:space="preserve"> 000 1160106301 0000 140</t>
  </si>
  <si>
    <t xml:space="preserve"> 000 1160107001 0000 140</t>
  </si>
  <si>
    <t xml:space="preserve"> 000 1160107301 0000 140</t>
  </si>
  <si>
    <t xml:space="preserve"> 000 1160114001 0000 140</t>
  </si>
  <si>
    <t xml:space="preserve"> 000 1160114301 0000 140</t>
  </si>
  <si>
    <t xml:space="preserve"> 000 1160116001 0000 140</t>
  </si>
  <si>
    <t xml:space="preserve"> 000 1160116301 0000 140</t>
  </si>
  <si>
    <t xml:space="preserve"> 000 1160119001 0000 140</t>
  </si>
  <si>
    <t xml:space="preserve"> 000 1160119301 0000 140</t>
  </si>
  <si>
    <t xml:space="preserve"> 000 1160120001 0000 140</t>
  </si>
  <si>
    <t xml:space="preserve"> 000 1160120301 0000 140</t>
  </si>
  <si>
    <t xml:space="preserve"> 000 1160200002 0000 140</t>
  </si>
  <si>
    <t xml:space="preserve"> 000 1160202002 0000 140</t>
  </si>
  <si>
    <t xml:space="preserve"> 000 1160700001 0000 140</t>
  </si>
  <si>
    <t xml:space="preserve"> 000 1160701000 0000 140</t>
  </si>
  <si>
    <t xml:space="preserve"> 000 1160701004 0000 140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</si>
  <si>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</si>
  <si>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</si>
  <si>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</si>
  <si>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</si>
  <si>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>Пограничного муниципального района</t>
  </si>
  <si>
    <t>от 24.04.2020  № 373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</si>
</sst>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,##0.00_ ;\-#,##0.00"/>
    <numFmt numFmtId="166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0" fontId="1" fillId="0" borderId="1">
      <alignment horizontal="left"/>
    </xf>
    <xf numFmtId="0" fontId="3" fillId="0" borderId="1"/>
    <xf numFmtId="49" fontId="1" fillId="0" borderId="1"/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49" fontId="1" fillId="0" borderId="1"/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1">
      <alignment horizontal="center"/>
    </xf>
    <xf numFmtId="0" fontId="6" fillId="0" borderId="1"/>
    <xf numFmtId="0" fontId="9" fillId="0" borderId="1">
      <alignment horizontal="center"/>
    </xf>
    <xf numFmtId="0" fontId="6" fillId="0" borderId="1"/>
    <xf numFmtId="0" fontId="9" fillId="0" borderId="1">
      <alignment horizontal="center"/>
    </xf>
    <xf numFmtId="0" fontId="3" fillId="0" borderId="1">
      <alignment horizontal="center" wrapText="1"/>
    </xf>
    <xf numFmtId="0" fontId="8" fillId="0" borderId="1"/>
    <xf numFmtId="0" fontId="10" fillId="0" borderId="2"/>
    <xf numFmtId="0" fontId="10" fillId="0" borderId="1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" fillId="0" borderId="13">
      <alignment horizontal="left"/>
    </xf>
  </cellStyleXfs>
  <cellXfs count="52">
    <xf numFmtId="0" fontId="0" fillId="0" borderId="0" xfId="0"/>
    <xf numFmtId="0" fontId="0" fillId="0" borderId="0" xfId="0" applyProtection="1">
      <protection locked="0"/>
    </xf>
    <xf numFmtId="0" fontId="1" fillId="0" borderId="5" xfId="32" applyNumberFormat="1" applyProtection="1"/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0" fontId="4" fillId="0" borderId="1" xfId="13" applyNumberFormat="1" applyBorder="1" applyProtection="1">
      <alignment horizontal="right"/>
    </xf>
    <xf numFmtId="0" fontId="1" fillId="0" borderId="1" xfId="1" applyNumberFormat="1" applyBorder="1" applyProtection="1"/>
    <xf numFmtId="0" fontId="2" fillId="0" borderId="1" xfId="5" applyNumberFormat="1" applyBorder="1" applyProtection="1"/>
    <xf numFmtId="0" fontId="3" fillId="0" borderId="1" xfId="10" applyNumberFormat="1" applyBorder="1" applyProtection="1"/>
    <xf numFmtId="0" fontId="3" fillId="0" borderId="1" xfId="16" applyNumberFormat="1" applyBorder="1" applyProtection="1">
      <alignment horizontal="left"/>
    </xf>
    <xf numFmtId="49" fontId="3" fillId="0" borderId="1" xfId="17" applyNumberFormat="1" applyBorder="1" applyProtection="1"/>
    <xf numFmtId="49" fontId="3" fillId="0" borderId="1" xfId="18" applyNumberFormat="1" applyBorder="1" applyProtection="1">
      <alignment horizontal="right" vertical="center"/>
    </xf>
    <xf numFmtId="0" fontId="3" fillId="0" borderId="1" xfId="24" applyNumberFormat="1" applyBorder="1" applyProtection="1">
      <alignment horizontal="left"/>
    </xf>
    <xf numFmtId="49" fontId="3" fillId="0" borderId="1" xfId="25" applyNumberFormat="1" applyBorder="1" applyProtection="1"/>
    <xf numFmtId="49" fontId="3" fillId="0" borderId="1" xfId="26" applyNumberFormat="1" applyBorder="1" applyProtection="1"/>
    <xf numFmtId="0" fontId="3" fillId="0" borderId="1" xfId="20" applyBorder="1" applyAlignment="1">
      <alignment wrapText="1"/>
    </xf>
    <xf numFmtId="0" fontId="2" fillId="0" borderId="1" xfId="2" applyNumberFormat="1" applyBorder="1" applyAlignment="1" applyProtection="1"/>
    <xf numFmtId="0" fontId="2" fillId="0" borderId="1" xfId="2" applyBorder="1" applyAlignment="1"/>
    <xf numFmtId="0" fontId="0" fillId="0" borderId="1" xfId="0" applyBorder="1" applyProtection="1">
      <protection locked="0"/>
    </xf>
    <xf numFmtId="0" fontId="3" fillId="0" borderId="23" xfId="33" applyNumberFormat="1" applyBorder="1" applyProtection="1">
      <alignment horizontal="center" vertical="center"/>
    </xf>
    <xf numFmtId="0" fontId="3" fillId="0" borderId="35" xfId="34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0" fontId="1" fillId="0" borderId="34" xfId="31" applyNumberFormat="1" applyBorder="1" applyProtection="1"/>
    <xf numFmtId="0" fontId="1" fillId="0" borderId="34" xfId="32" applyNumberFormat="1" applyBorder="1" applyProtection="1"/>
    <xf numFmtId="0" fontId="13" fillId="0" borderId="36" xfId="0" applyFont="1" applyBorder="1" applyAlignment="1" applyProtection="1">
      <alignment horizontal="center" vertical="center"/>
      <protection locked="0"/>
    </xf>
    <xf numFmtId="0" fontId="14" fillId="0" borderId="1" xfId="0" applyFont="1" applyBorder="1"/>
    <xf numFmtId="166" fontId="0" fillId="0" borderId="34" xfId="0" applyNumberFormat="1" applyBorder="1" applyProtection="1">
      <protection locked="0"/>
    </xf>
    <xf numFmtId="0" fontId="3" fillId="0" borderId="38" xfId="44" applyNumberFormat="1" applyBorder="1" applyProtection="1">
      <alignment horizontal="left" wrapText="1" indent="2"/>
    </xf>
    <xf numFmtId="0" fontId="17" fillId="0" borderId="34" xfId="14" applyFont="1" applyBorder="1" applyAlignment="1">
      <alignment horizontal="left" wrapText="1" indent="2"/>
    </xf>
    <xf numFmtId="49" fontId="3" fillId="0" borderId="2" xfId="20" applyNumberFormat="1" applyAlignment="1">
      <alignment horizontal="center"/>
    </xf>
    <xf numFmtId="49" fontId="3" fillId="0" borderId="39" xfId="46" applyNumberFormat="1" applyBorder="1" applyProtection="1">
      <alignment horizontal="center"/>
    </xf>
    <xf numFmtId="0" fontId="1" fillId="0" borderId="1" xfId="32" applyNumberFormat="1" applyBorder="1" applyProtection="1"/>
    <xf numFmtId="4" fontId="3" fillId="0" borderId="40" xfId="47" applyNumberFormat="1" applyBorder="1" applyProtection="1">
      <alignment horizontal="right" shrinkToFit="1"/>
    </xf>
    <xf numFmtId="4" fontId="3" fillId="0" borderId="34" xfId="25" applyNumberFormat="1" applyBorder="1" applyAlignment="1">
      <alignment horizontal="right" shrinkToFit="1"/>
    </xf>
    <xf numFmtId="4" fontId="3" fillId="0" borderId="34" xfId="47" applyNumberFormat="1" applyBorder="1" applyProtection="1">
      <alignment horizontal="right" shrinkToFit="1"/>
    </xf>
    <xf numFmtId="0" fontId="14" fillId="4" borderId="1" xfId="0" applyFont="1" applyFill="1" applyBorder="1"/>
    <xf numFmtId="0" fontId="15" fillId="4" borderId="1" xfId="0" applyFont="1" applyFill="1" applyBorder="1"/>
    <xf numFmtId="166" fontId="0" fillId="0" borderId="37" xfId="0" applyNumberFormat="1" applyBorder="1" applyAlignment="1" applyProtection="1">
      <protection locked="0"/>
    </xf>
    <xf numFmtId="0" fontId="0" fillId="0" borderId="41" xfId="0" applyBorder="1" applyAlignment="1"/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6" fillId="0" borderId="1" xfId="16" applyNumberFormat="1" applyFont="1" applyBorder="1" applyAlignment="1" applyProtection="1">
      <alignment horizontal="center"/>
    </xf>
    <xf numFmtId="0" fontId="3" fillId="0" borderId="34" xfId="29" applyNumberFormat="1" applyBorder="1" applyAlignment="1" applyProtection="1">
      <alignment horizontal="center" vertical="center" wrapText="1"/>
    </xf>
    <xf numFmtId="0" fontId="3" fillId="0" borderId="34" xfId="29" applyBorder="1" applyAlignment="1">
      <alignment horizontal="center" vertical="center" wrapText="1"/>
    </xf>
    <xf numFmtId="49" fontId="3" fillId="0" borderId="34" xfId="30" applyNumberFormat="1" applyBorder="1" applyAlignment="1" applyProtection="1">
      <alignment horizontal="center" vertical="center" wrapText="1"/>
    </xf>
    <xf numFmtId="49" fontId="3" fillId="0" borderId="34" xfId="30" applyBorder="1" applyAlignment="1">
      <alignment horizontal="center" vertical="center" wrapText="1"/>
    </xf>
  </cellXfs>
  <cellStyles count="142"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9"/>
  <sheetViews>
    <sheetView tabSelected="1" view="pageBreakPreview" topLeftCell="A112" zoomScaleNormal="100" zoomScaleSheetLayoutView="100" workbookViewId="0">
      <selection activeCell="C4" sqref="C4"/>
    </sheetView>
  </sheetViews>
  <sheetFormatPr defaultRowHeight="15"/>
  <cols>
    <col min="1" max="1" width="50.7109375" style="1" customWidth="1"/>
    <col min="2" max="2" width="24" style="1" customWidth="1"/>
    <col min="3" max="4" width="19.85546875" style="1" customWidth="1"/>
    <col min="5" max="5" width="9.140625" style="1" hidden="1"/>
    <col min="6" max="6" width="15.42578125" style="1" customWidth="1"/>
    <col min="7" max="16384" width="9.140625" style="1"/>
  </cols>
  <sheetData>
    <row r="1" spans="1:6" ht="14.1" customHeight="1">
      <c r="D1" s="42" t="s">
        <v>205</v>
      </c>
      <c r="E1" s="32"/>
      <c r="F1" s="25"/>
    </row>
    <row r="2" spans="1:6" ht="14.1" customHeight="1">
      <c r="A2" s="14"/>
      <c r="B2" s="23"/>
      <c r="C2" s="24"/>
      <c r="D2" s="42" t="s">
        <v>206</v>
      </c>
      <c r="E2" s="32"/>
      <c r="F2" s="25"/>
    </row>
    <row r="3" spans="1:6" ht="14.1" customHeight="1">
      <c r="A3" s="13"/>
      <c r="B3" s="13"/>
      <c r="C3" s="13"/>
      <c r="D3" s="42" t="s">
        <v>242</v>
      </c>
      <c r="E3" s="32"/>
      <c r="F3" s="25"/>
    </row>
    <row r="4" spans="1:6" ht="14.1" customHeight="1">
      <c r="A4" s="15"/>
      <c r="B4" s="15"/>
      <c r="C4" s="15"/>
      <c r="D4" s="43" t="s">
        <v>243</v>
      </c>
      <c r="E4" s="32"/>
      <c r="F4" s="25"/>
    </row>
    <row r="5" spans="1:6" ht="14.1" customHeight="1">
      <c r="A5" s="16"/>
      <c r="B5" s="16"/>
      <c r="C5" s="17"/>
      <c r="D5" s="18"/>
      <c r="E5" s="12"/>
    </row>
    <row r="6" spans="1:6" ht="15.95" customHeight="1">
      <c r="A6" s="16"/>
      <c r="B6" s="22"/>
      <c r="C6" s="22"/>
      <c r="D6" s="18"/>
      <c r="E6" s="12"/>
    </row>
    <row r="7" spans="1:6" ht="15.95" customHeight="1">
      <c r="A7" s="47" t="s">
        <v>207</v>
      </c>
      <c r="B7" s="47"/>
      <c r="C7" s="47"/>
      <c r="D7" s="47"/>
      <c r="E7" s="47"/>
      <c r="F7" s="47"/>
    </row>
    <row r="8" spans="1:6" ht="14.1" customHeight="1">
      <c r="A8" s="15"/>
      <c r="B8" s="19"/>
      <c r="C8" s="20"/>
      <c r="D8" s="21"/>
      <c r="E8" s="12"/>
    </row>
    <row r="9" spans="1:6" ht="12.95" customHeight="1">
      <c r="A9" s="48" t="s">
        <v>0</v>
      </c>
      <c r="B9" s="48" t="s">
        <v>1</v>
      </c>
      <c r="C9" s="50" t="s">
        <v>202</v>
      </c>
      <c r="D9" s="50" t="s">
        <v>203</v>
      </c>
      <c r="E9" s="29"/>
      <c r="F9" s="46" t="s">
        <v>201</v>
      </c>
    </row>
    <row r="10" spans="1:6" ht="12" customHeight="1">
      <c r="A10" s="49"/>
      <c r="B10" s="49"/>
      <c r="C10" s="51"/>
      <c r="D10" s="51"/>
      <c r="E10" s="30"/>
      <c r="F10" s="46"/>
    </row>
    <row r="11" spans="1:6" ht="23.25" customHeight="1">
      <c r="A11" s="49"/>
      <c r="B11" s="49"/>
      <c r="C11" s="51"/>
      <c r="D11" s="51"/>
      <c r="E11" s="30"/>
      <c r="F11" s="46"/>
    </row>
    <row r="12" spans="1:6" ht="14.25" customHeight="1">
      <c r="A12" s="26">
        <v>1</v>
      </c>
      <c r="B12" s="27">
        <v>2</v>
      </c>
      <c r="C12" s="28" t="s">
        <v>204</v>
      </c>
      <c r="D12" s="28" t="s">
        <v>2</v>
      </c>
      <c r="E12" s="2"/>
      <c r="F12" s="31">
        <v>5</v>
      </c>
    </row>
    <row r="13" spans="1:6" ht="17.25" customHeight="1">
      <c r="A13" s="3" t="s">
        <v>3</v>
      </c>
      <c r="B13" s="4" t="s">
        <v>4</v>
      </c>
      <c r="C13" s="5">
        <v>814763654.37</v>
      </c>
      <c r="D13" s="5">
        <v>122046149.81999999</v>
      </c>
      <c r="E13" s="2"/>
      <c r="F13" s="33">
        <f>D13/C13*100</f>
        <v>14.979331633830645</v>
      </c>
    </row>
    <row r="14" spans="1:6" ht="15" customHeight="1">
      <c r="A14" s="6" t="s">
        <v>5</v>
      </c>
      <c r="B14" s="7"/>
      <c r="C14" s="8"/>
      <c r="D14" s="8"/>
      <c r="E14" s="2"/>
      <c r="F14" s="44">
        <f>D15/C15*100</f>
        <v>20.498582866639026</v>
      </c>
    </row>
    <row r="15" spans="1:6">
      <c r="A15" s="9" t="s">
        <v>6</v>
      </c>
      <c r="B15" s="10" t="s">
        <v>7</v>
      </c>
      <c r="C15" s="11">
        <v>307997830</v>
      </c>
      <c r="D15" s="11">
        <v>63135190.409999996</v>
      </c>
      <c r="E15" s="2"/>
      <c r="F15" s="45"/>
    </row>
    <row r="16" spans="1:6">
      <c r="A16" s="9" t="s">
        <v>8</v>
      </c>
      <c r="B16" s="10" t="s">
        <v>9</v>
      </c>
      <c r="C16" s="11">
        <v>248653130</v>
      </c>
      <c r="D16" s="11">
        <v>49175309.329999998</v>
      </c>
      <c r="E16" s="2"/>
      <c r="F16" s="33">
        <f t="shared" ref="F16:F77" si="0">D16/C16*100</f>
        <v>19.776670146882928</v>
      </c>
    </row>
    <row r="17" spans="1:6">
      <c r="A17" s="9" t="s">
        <v>10</v>
      </c>
      <c r="B17" s="10" t="s">
        <v>11</v>
      </c>
      <c r="C17" s="11">
        <v>248653130</v>
      </c>
      <c r="D17" s="11">
        <v>49175309.329999998</v>
      </c>
      <c r="E17" s="2"/>
      <c r="F17" s="33">
        <f t="shared" si="0"/>
        <v>19.776670146882928</v>
      </c>
    </row>
    <row r="18" spans="1:6" ht="57">
      <c r="A18" s="9" t="s">
        <v>12</v>
      </c>
      <c r="B18" s="10" t="s">
        <v>13</v>
      </c>
      <c r="C18" s="11">
        <v>247800000</v>
      </c>
      <c r="D18" s="11">
        <v>49072227.149999999</v>
      </c>
      <c r="E18" s="2"/>
      <c r="F18" s="33">
        <f t="shared" si="0"/>
        <v>19.803158656174332</v>
      </c>
    </row>
    <row r="19" spans="1:6" ht="80.25" customHeight="1">
      <c r="A19" s="9" t="s">
        <v>15</v>
      </c>
      <c r="B19" s="10" t="s">
        <v>16</v>
      </c>
      <c r="C19" s="11">
        <v>353130</v>
      </c>
      <c r="D19" s="11">
        <v>7536.02</v>
      </c>
      <c r="E19" s="2"/>
      <c r="F19" s="33">
        <f t="shared" si="0"/>
        <v>2.1340639424574519</v>
      </c>
    </row>
    <row r="20" spans="1:6" ht="34.5">
      <c r="A20" s="9" t="s">
        <v>17</v>
      </c>
      <c r="B20" s="10" t="s">
        <v>18</v>
      </c>
      <c r="C20" s="11">
        <v>500000</v>
      </c>
      <c r="D20" s="11">
        <v>82140.78</v>
      </c>
      <c r="E20" s="2"/>
      <c r="F20" s="33">
        <f t="shared" si="0"/>
        <v>16.428155999999998</v>
      </c>
    </row>
    <row r="21" spans="1:6" ht="68.25">
      <c r="A21" s="9" t="s">
        <v>19</v>
      </c>
      <c r="B21" s="10" t="s">
        <v>20</v>
      </c>
      <c r="C21" s="11" t="s">
        <v>14</v>
      </c>
      <c r="D21" s="11">
        <v>13405.38</v>
      </c>
      <c r="E21" s="2"/>
      <c r="F21" s="33"/>
    </row>
    <row r="22" spans="1:6" ht="23.25">
      <c r="A22" s="9" t="s">
        <v>21</v>
      </c>
      <c r="B22" s="10" t="s">
        <v>22</v>
      </c>
      <c r="C22" s="11">
        <v>7161700</v>
      </c>
      <c r="D22" s="11">
        <v>1803878.19</v>
      </c>
      <c r="E22" s="2"/>
      <c r="F22" s="33">
        <f t="shared" si="0"/>
        <v>25.187849114037171</v>
      </c>
    </row>
    <row r="23" spans="1:6" ht="23.25">
      <c r="A23" s="9" t="s">
        <v>23</v>
      </c>
      <c r="B23" s="10" t="s">
        <v>24</v>
      </c>
      <c r="C23" s="11">
        <v>7161700</v>
      </c>
      <c r="D23" s="11">
        <v>1803878.19</v>
      </c>
      <c r="E23" s="2"/>
      <c r="F23" s="33">
        <f t="shared" si="0"/>
        <v>25.187849114037171</v>
      </c>
    </row>
    <row r="24" spans="1:6" ht="57">
      <c r="A24" s="9" t="s">
        <v>25</v>
      </c>
      <c r="B24" s="10" t="s">
        <v>26</v>
      </c>
      <c r="C24" s="11">
        <v>2700000</v>
      </c>
      <c r="D24" s="11">
        <v>818636.62</v>
      </c>
      <c r="E24" s="2"/>
      <c r="F24" s="33">
        <f t="shared" si="0"/>
        <v>30.319874814814813</v>
      </c>
    </row>
    <row r="25" spans="1:6" ht="90.75">
      <c r="A25" s="9" t="s">
        <v>27</v>
      </c>
      <c r="B25" s="10" t="s">
        <v>28</v>
      </c>
      <c r="C25" s="11">
        <v>2700000</v>
      </c>
      <c r="D25" s="11">
        <v>818636.62</v>
      </c>
      <c r="E25" s="2"/>
      <c r="F25" s="33">
        <f t="shared" si="0"/>
        <v>30.319874814814813</v>
      </c>
    </row>
    <row r="26" spans="1:6" ht="68.25">
      <c r="A26" s="9" t="s">
        <v>29</v>
      </c>
      <c r="B26" s="10" t="s">
        <v>30</v>
      </c>
      <c r="C26" s="11">
        <v>27000</v>
      </c>
      <c r="D26" s="11">
        <v>5336.67</v>
      </c>
      <c r="E26" s="2"/>
      <c r="F26" s="33">
        <f t="shared" si="0"/>
        <v>19.765444444444444</v>
      </c>
    </row>
    <row r="27" spans="1:6" ht="89.25" customHeight="1">
      <c r="A27" s="9" t="s">
        <v>31</v>
      </c>
      <c r="B27" s="10" t="s">
        <v>32</v>
      </c>
      <c r="C27" s="11">
        <v>27000</v>
      </c>
      <c r="D27" s="11">
        <v>5336.67</v>
      </c>
      <c r="E27" s="2"/>
      <c r="F27" s="33">
        <f t="shared" si="0"/>
        <v>19.765444444444444</v>
      </c>
    </row>
    <row r="28" spans="1:6" ht="57">
      <c r="A28" s="9" t="s">
        <v>33</v>
      </c>
      <c r="B28" s="10" t="s">
        <v>34</v>
      </c>
      <c r="C28" s="11">
        <v>4434700</v>
      </c>
      <c r="D28" s="11">
        <v>1149000.04</v>
      </c>
      <c r="E28" s="2"/>
      <c r="F28" s="33">
        <f t="shared" si="0"/>
        <v>25.909307055719665</v>
      </c>
    </row>
    <row r="29" spans="1:6" ht="90.75">
      <c r="A29" s="9" t="s">
        <v>35</v>
      </c>
      <c r="B29" s="10" t="s">
        <v>36</v>
      </c>
      <c r="C29" s="11">
        <v>4434700</v>
      </c>
      <c r="D29" s="11">
        <v>1149000.04</v>
      </c>
      <c r="E29" s="2"/>
      <c r="F29" s="33">
        <f t="shared" si="0"/>
        <v>25.909307055719665</v>
      </c>
    </row>
    <row r="30" spans="1:6" ht="57">
      <c r="A30" s="9" t="s">
        <v>37</v>
      </c>
      <c r="B30" s="10" t="s">
        <v>38</v>
      </c>
      <c r="C30" s="11" t="s">
        <v>14</v>
      </c>
      <c r="D30" s="11">
        <v>-169095.14</v>
      </c>
      <c r="E30" s="2"/>
      <c r="F30" s="33"/>
    </row>
    <row r="31" spans="1:6" ht="90.75">
      <c r="A31" s="9" t="s">
        <v>39</v>
      </c>
      <c r="B31" s="10" t="s">
        <v>40</v>
      </c>
      <c r="C31" s="11" t="s">
        <v>14</v>
      </c>
      <c r="D31" s="11">
        <v>-169095.14</v>
      </c>
      <c r="E31" s="2"/>
      <c r="F31" s="33"/>
    </row>
    <row r="32" spans="1:6">
      <c r="A32" s="9" t="s">
        <v>41</v>
      </c>
      <c r="B32" s="10" t="s">
        <v>42</v>
      </c>
      <c r="C32" s="11">
        <v>13429000</v>
      </c>
      <c r="D32" s="11">
        <v>3845050</v>
      </c>
      <c r="E32" s="2"/>
      <c r="F32" s="33">
        <f t="shared" si="0"/>
        <v>28.632437262640554</v>
      </c>
    </row>
    <row r="33" spans="1:6" ht="23.25">
      <c r="A33" s="9" t="s">
        <v>43</v>
      </c>
      <c r="B33" s="10" t="s">
        <v>44</v>
      </c>
      <c r="C33" s="11">
        <v>11200000</v>
      </c>
      <c r="D33" s="11">
        <v>2976515.16</v>
      </c>
      <c r="E33" s="2"/>
      <c r="F33" s="33">
        <f t="shared" si="0"/>
        <v>26.576028214285714</v>
      </c>
    </row>
    <row r="34" spans="1:6" ht="23.25">
      <c r="A34" s="9" t="s">
        <v>43</v>
      </c>
      <c r="B34" s="10" t="s">
        <v>45</v>
      </c>
      <c r="C34" s="11">
        <v>11200000</v>
      </c>
      <c r="D34" s="11">
        <v>2976515.16</v>
      </c>
      <c r="E34" s="2"/>
      <c r="F34" s="33">
        <f t="shared" si="0"/>
        <v>26.576028214285714</v>
      </c>
    </row>
    <row r="35" spans="1:6">
      <c r="A35" s="9" t="s">
        <v>46</v>
      </c>
      <c r="B35" s="10" t="s">
        <v>47</v>
      </c>
      <c r="C35" s="11">
        <v>2130000</v>
      </c>
      <c r="D35" s="11">
        <v>830028.67</v>
      </c>
      <c r="E35" s="2"/>
      <c r="F35" s="33">
        <f t="shared" si="0"/>
        <v>38.968482159624415</v>
      </c>
    </row>
    <row r="36" spans="1:6">
      <c r="A36" s="9" t="s">
        <v>46</v>
      </c>
      <c r="B36" s="10" t="s">
        <v>48</v>
      </c>
      <c r="C36" s="11">
        <v>2130000</v>
      </c>
      <c r="D36" s="11">
        <v>830028.67</v>
      </c>
      <c r="E36" s="2"/>
      <c r="F36" s="33">
        <f t="shared" si="0"/>
        <v>38.968482159624415</v>
      </c>
    </row>
    <row r="37" spans="1:6" ht="23.25">
      <c r="A37" s="9" t="s">
        <v>49</v>
      </c>
      <c r="B37" s="10" t="s">
        <v>50</v>
      </c>
      <c r="C37" s="11">
        <v>99000</v>
      </c>
      <c r="D37" s="11">
        <v>38506.17</v>
      </c>
      <c r="E37" s="2"/>
      <c r="F37" s="33">
        <f t="shared" si="0"/>
        <v>38.895121212121211</v>
      </c>
    </row>
    <row r="38" spans="1:6" ht="26.25" customHeight="1">
      <c r="A38" s="9" t="s">
        <v>51</v>
      </c>
      <c r="B38" s="10" t="s">
        <v>52</v>
      </c>
      <c r="C38" s="11">
        <v>99000</v>
      </c>
      <c r="D38" s="11">
        <v>38506.17</v>
      </c>
      <c r="E38" s="2"/>
      <c r="F38" s="33">
        <f t="shared" si="0"/>
        <v>38.895121212121211</v>
      </c>
    </row>
    <row r="39" spans="1:6">
      <c r="A39" s="9" t="s">
        <v>53</v>
      </c>
      <c r="B39" s="10" t="s">
        <v>54</v>
      </c>
      <c r="C39" s="11">
        <v>10971000</v>
      </c>
      <c r="D39" s="11">
        <v>1699240.96</v>
      </c>
      <c r="E39" s="2"/>
      <c r="F39" s="33">
        <f t="shared" si="0"/>
        <v>15.488478352018959</v>
      </c>
    </row>
    <row r="40" spans="1:6">
      <c r="A40" s="9" t="s">
        <v>55</v>
      </c>
      <c r="B40" s="10" t="s">
        <v>56</v>
      </c>
      <c r="C40" s="11">
        <v>1861000</v>
      </c>
      <c r="D40" s="11">
        <v>54865.94</v>
      </c>
      <c r="E40" s="2"/>
      <c r="F40" s="33">
        <f t="shared" si="0"/>
        <v>2.9481966684578182</v>
      </c>
    </row>
    <row r="41" spans="1:6" ht="34.5">
      <c r="A41" s="9" t="s">
        <v>57</v>
      </c>
      <c r="B41" s="10" t="s">
        <v>58</v>
      </c>
      <c r="C41" s="11">
        <v>1861000</v>
      </c>
      <c r="D41" s="11">
        <v>54865.94</v>
      </c>
      <c r="E41" s="2"/>
      <c r="F41" s="33">
        <f t="shared" si="0"/>
        <v>2.9481966684578182</v>
      </c>
    </row>
    <row r="42" spans="1:6">
      <c r="A42" s="9" t="s">
        <v>59</v>
      </c>
      <c r="B42" s="10" t="s">
        <v>60</v>
      </c>
      <c r="C42" s="11">
        <v>9110000</v>
      </c>
      <c r="D42" s="11">
        <v>1644375.02</v>
      </c>
      <c r="E42" s="2"/>
      <c r="F42" s="33">
        <f t="shared" si="0"/>
        <v>18.050219758507136</v>
      </c>
    </row>
    <row r="43" spans="1:6">
      <c r="A43" s="9" t="s">
        <v>61</v>
      </c>
      <c r="B43" s="10" t="s">
        <v>62</v>
      </c>
      <c r="C43" s="11">
        <v>5010000</v>
      </c>
      <c r="D43" s="11">
        <v>1522634.46</v>
      </c>
      <c r="E43" s="2"/>
      <c r="F43" s="33">
        <f t="shared" si="0"/>
        <v>30.391905389221556</v>
      </c>
    </row>
    <row r="44" spans="1:6" ht="23.25">
      <c r="A44" s="9" t="s">
        <v>63</v>
      </c>
      <c r="B44" s="10" t="s">
        <v>64</v>
      </c>
      <c r="C44" s="11">
        <v>5010000</v>
      </c>
      <c r="D44" s="11">
        <v>1522634.46</v>
      </c>
      <c r="E44" s="2"/>
      <c r="F44" s="33">
        <f t="shared" si="0"/>
        <v>30.391905389221556</v>
      </c>
    </row>
    <row r="45" spans="1:6">
      <c r="A45" s="9" t="s">
        <v>65</v>
      </c>
      <c r="B45" s="10" t="s">
        <v>66</v>
      </c>
      <c r="C45" s="11">
        <v>4100000</v>
      </c>
      <c r="D45" s="11">
        <v>121740.56</v>
      </c>
      <c r="E45" s="2"/>
      <c r="F45" s="33">
        <f t="shared" si="0"/>
        <v>2.9692819512195121</v>
      </c>
    </row>
    <row r="46" spans="1:6" ht="23.25">
      <c r="A46" s="9" t="s">
        <v>67</v>
      </c>
      <c r="B46" s="10" t="s">
        <v>68</v>
      </c>
      <c r="C46" s="11">
        <v>4100000</v>
      </c>
      <c r="D46" s="11">
        <v>121740.56</v>
      </c>
      <c r="E46" s="2"/>
      <c r="F46" s="33">
        <f t="shared" si="0"/>
        <v>2.9692819512195121</v>
      </c>
    </row>
    <row r="47" spans="1:6">
      <c r="A47" s="9" t="s">
        <v>69</v>
      </c>
      <c r="B47" s="10" t="s">
        <v>70</v>
      </c>
      <c r="C47" s="11">
        <v>2503000</v>
      </c>
      <c r="D47" s="11">
        <v>442378.88</v>
      </c>
      <c r="E47" s="2"/>
      <c r="F47" s="33">
        <f t="shared" si="0"/>
        <v>17.67394646424291</v>
      </c>
    </row>
    <row r="48" spans="1:6" ht="23.25">
      <c r="A48" s="9" t="s">
        <v>71</v>
      </c>
      <c r="B48" s="10" t="s">
        <v>72</v>
      </c>
      <c r="C48" s="11">
        <v>2413000</v>
      </c>
      <c r="D48" s="11">
        <v>432378.88</v>
      </c>
      <c r="E48" s="2"/>
      <c r="F48" s="33">
        <f t="shared" si="0"/>
        <v>17.918726895980107</v>
      </c>
    </row>
    <row r="49" spans="1:6" ht="34.5">
      <c r="A49" s="9" t="s">
        <v>73</v>
      </c>
      <c r="B49" s="10" t="s">
        <v>74</v>
      </c>
      <c r="C49" s="11">
        <v>2413000</v>
      </c>
      <c r="D49" s="11">
        <v>432378.88</v>
      </c>
      <c r="E49" s="2"/>
      <c r="F49" s="33">
        <f t="shared" si="0"/>
        <v>17.918726895980107</v>
      </c>
    </row>
    <row r="50" spans="1:6" ht="27" customHeight="1">
      <c r="A50" s="9" t="s">
        <v>75</v>
      </c>
      <c r="B50" s="10" t="s">
        <v>76</v>
      </c>
      <c r="C50" s="11">
        <v>90000</v>
      </c>
      <c r="D50" s="11">
        <v>10000</v>
      </c>
      <c r="E50" s="2"/>
      <c r="F50" s="33">
        <f t="shared" si="0"/>
        <v>11.111111111111111</v>
      </c>
    </row>
    <row r="51" spans="1:6" ht="23.25">
      <c r="A51" s="9" t="s">
        <v>77</v>
      </c>
      <c r="B51" s="10" t="s">
        <v>78</v>
      </c>
      <c r="C51" s="11">
        <v>90000</v>
      </c>
      <c r="D51" s="11">
        <v>10000</v>
      </c>
      <c r="E51" s="2"/>
      <c r="F51" s="33">
        <f t="shared" si="0"/>
        <v>11.111111111111111</v>
      </c>
    </row>
    <row r="52" spans="1:6" ht="34.5">
      <c r="A52" s="9" t="s">
        <v>79</v>
      </c>
      <c r="B52" s="10" t="s">
        <v>80</v>
      </c>
      <c r="C52" s="11">
        <v>19853000</v>
      </c>
      <c r="D52" s="11">
        <v>4515502.3600000003</v>
      </c>
      <c r="E52" s="2"/>
      <c r="F52" s="33">
        <f t="shared" si="0"/>
        <v>22.744685236488191</v>
      </c>
    </row>
    <row r="53" spans="1:6" ht="68.25">
      <c r="A53" s="9" t="s">
        <v>81</v>
      </c>
      <c r="B53" s="10" t="s">
        <v>82</v>
      </c>
      <c r="C53" s="11">
        <v>19853000</v>
      </c>
      <c r="D53" s="11">
        <v>4515502.3600000003</v>
      </c>
      <c r="E53" s="2"/>
      <c r="F53" s="33">
        <f t="shared" si="0"/>
        <v>22.744685236488191</v>
      </c>
    </row>
    <row r="54" spans="1:6" ht="57">
      <c r="A54" s="9" t="s">
        <v>83</v>
      </c>
      <c r="B54" s="10" t="s">
        <v>84</v>
      </c>
      <c r="C54" s="11">
        <v>13800000</v>
      </c>
      <c r="D54" s="11">
        <v>3568322.89</v>
      </c>
      <c r="E54" s="2"/>
      <c r="F54" s="33">
        <f t="shared" si="0"/>
        <v>25.857412246376814</v>
      </c>
    </row>
    <row r="55" spans="1:6" ht="57">
      <c r="A55" s="9" t="s">
        <v>85</v>
      </c>
      <c r="B55" s="10" t="s">
        <v>86</v>
      </c>
      <c r="C55" s="11">
        <v>2500000</v>
      </c>
      <c r="D55" s="11">
        <v>404946.52</v>
      </c>
      <c r="E55" s="2"/>
      <c r="F55" s="33">
        <f t="shared" si="0"/>
        <v>16.197860800000001</v>
      </c>
    </row>
    <row r="56" spans="1:6" ht="27.75" customHeight="1">
      <c r="A56" s="9" t="s">
        <v>87</v>
      </c>
      <c r="B56" s="10" t="s">
        <v>88</v>
      </c>
      <c r="C56" s="11">
        <v>3553000</v>
      </c>
      <c r="D56" s="11">
        <v>542232.94999999995</v>
      </c>
      <c r="E56" s="2"/>
      <c r="F56" s="33">
        <f t="shared" si="0"/>
        <v>15.261270757106669</v>
      </c>
    </row>
    <row r="57" spans="1:6">
      <c r="A57" s="9" t="s">
        <v>89</v>
      </c>
      <c r="B57" s="10" t="s">
        <v>90</v>
      </c>
      <c r="C57" s="11">
        <v>350000</v>
      </c>
      <c r="D57" s="11">
        <v>149834.72</v>
      </c>
      <c r="E57" s="2"/>
      <c r="F57" s="33">
        <f t="shared" si="0"/>
        <v>42.809919999999998</v>
      </c>
    </row>
    <row r="58" spans="1:6">
      <c r="A58" s="9" t="s">
        <v>91</v>
      </c>
      <c r="B58" s="10" t="s">
        <v>92</v>
      </c>
      <c r="C58" s="11">
        <v>350000</v>
      </c>
      <c r="D58" s="11">
        <v>149834.72</v>
      </c>
      <c r="E58" s="2"/>
      <c r="F58" s="33">
        <f t="shared" si="0"/>
        <v>42.809919999999998</v>
      </c>
    </row>
    <row r="59" spans="1:6" ht="23.25">
      <c r="A59" s="9" t="s">
        <v>93</v>
      </c>
      <c r="B59" s="10" t="s">
        <v>94</v>
      </c>
      <c r="C59" s="11">
        <v>350000</v>
      </c>
      <c r="D59" s="11">
        <v>18361.88</v>
      </c>
      <c r="E59" s="2"/>
      <c r="F59" s="33">
        <f t="shared" si="0"/>
        <v>5.246251428571429</v>
      </c>
    </row>
    <row r="60" spans="1:6">
      <c r="A60" s="9" t="s">
        <v>95</v>
      </c>
      <c r="B60" s="10" t="s">
        <v>96</v>
      </c>
      <c r="C60" s="11" t="s">
        <v>14</v>
      </c>
      <c r="D60" s="11">
        <v>304.89</v>
      </c>
      <c r="E60" s="2"/>
      <c r="F60" s="33"/>
    </row>
    <row r="61" spans="1:6">
      <c r="A61" s="9" t="s">
        <v>97</v>
      </c>
      <c r="B61" s="10" t="s">
        <v>98</v>
      </c>
      <c r="C61" s="11" t="s">
        <v>14</v>
      </c>
      <c r="D61" s="11">
        <v>131167.95000000001</v>
      </c>
      <c r="E61" s="2"/>
      <c r="F61" s="33"/>
    </row>
    <row r="62" spans="1:6">
      <c r="A62" s="9" t="s">
        <v>99</v>
      </c>
      <c r="B62" s="10" t="s">
        <v>100</v>
      </c>
      <c r="C62" s="11" t="s">
        <v>14</v>
      </c>
      <c r="D62" s="11">
        <v>131167.95000000001</v>
      </c>
      <c r="E62" s="2"/>
      <c r="F62" s="33"/>
    </row>
    <row r="63" spans="1:6" ht="23.25">
      <c r="A63" s="9" t="s">
        <v>101</v>
      </c>
      <c r="B63" s="10" t="s">
        <v>102</v>
      </c>
      <c r="C63" s="11">
        <v>4407000</v>
      </c>
      <c r="D63" s="11">
        <v>1180322.67</v>
      </c>
      <c r="E63" s="2"/>
      <c r="F63" s="33">
        <f t="shared" si="0"/>
        <v>26.782906058543226</v>
      </c>
    </row>
    <row r="64" spans="1:6">
      <c r="A64" s="9" t="s">
        <v>103</v>
      </c>
      <c r="B64" s="10" t="s">
        <v>104</v>
      </c>
      <c r="C64" s="11" t="s">
        <v>14</v>
      </c>
      <c r="D64" s="11">
        <v>757211</v>
      </c>
      <c r="E64" s="2"/>
      <c r="F64" s="33"/>
    </row>
    <row r="65" spans="1:6">
      <c r="A65" s="9" t="s">
        <v>105</v>
      </c>
      <c r="B65" s="10" t="s">
        <v>106</v>
      </c>
      <c r="C65" s="11" t="s">
        <v>14</v>
      </c>
      <c r="D65" s="11">
        <v>757211</v>
      </c>
      <c r="E65" s="2"/>
      <c r="F65" s="33"/>
    </row>
    <row r="66" spans="1:6" ht="23.25">
      <c r="A66" s="9" t="s">
        <v>107</v>
      </c>
      <c r="B66" s="10" t="s">
        <v>108</v>
      </c>
      <c r="C66" s="11" t="s">
        <v>14</v>
      </c>
      <c r="D66" s="11">
        <v>757211</v>
      </c>
      <c r="E66" s="2"/>
      <c r="F66" s="33"/>
    </row>
    <row r="67" spans="1:6">
      <c r="A67" s="9" t="s">
        <v>109</v>
      </c>
      <c r="B67" s="10" t="s">
        <v>110</v>
      </c>
      <c r="C67" s="11">
        <v>4407000</v>
      </c>
      <c r="D67" s="11">
        <v>423111.67</v>
      </c>
      <c r="E67" s="2"/>
      <c r="F67" s="33">
        <f t="shared" si="0"/>
        <v>9.6009001588382112</v>
      </c>
    </row>
    <row r="68" spans="1:6">
      <c r="A68" s="9" t="s">
        <v>111</v>
      </c>
      <c r="B68" s="10" t="s">
        <v>112</v>
      </c>
      <c r="C68" s="11">
        <v>4407000</v>
      </c>
      <c r="D68" s="11">
        <v>423111.67</v>
      </c>
      <c r="E68" s="2"/>
      <c r="F68" s="33">
        <f t="shared" si="0"/>
        <v>9.6009001588382112</v>
      </c>
    </row>
    <row r="69" spans="1:6" ht="23.25">
      <c r="A69" s="9" t="s">
        <v>113</v>
      </c>
      <c r="B69" s="10" t="s">
        <v>114</v>
      </c>
      <c r="C69" s="11">
        <v>4407000</v>
      </c>
      <c r="D69" s="11">
        <v>423111.67</v>
      </c>
      <c r="E69" s="2"/>
      <c r="F69" s="33">
        <f t="shared" si="0"/>
        <v>9.6009001588382112</v>
      </c>
    </row>
    <row r="70" spans="1:6" ht="23.25">
      <c r="A70" s="9" t="s">
        <v>115</v>
      </c>
      <c r="B70" s="10" t="s">
        <v>116</v>
      </c>
      <c r="C70" s="11">
        <v>500000</v>
      </c>
      <c r="D70" s="11">
        <v>130151.21</v>
      </c>
      <c r="E70" s="2"/>
      <c r="F70" s="33">
        <f t="shared" si="0"/>
        <v>26.030242000000005</v>
      </c>
    </row>
    <row r="71" spans="1:6" ht="23.25">
      <c r="A71" s="9" t="s">
        <v>117</v>
      </c>
      <c r="B71" s="10" t="s">
        <v>118</v>
      </c>
      <c r="C71" s="11">
        <v>500000</v>
      </c>
      <c r="D71" s="11">
        <v>94071.17</v>
      </c>
      <c r="E71" s="2"/>
      <c r="F71" s="33">
        <f t="shared" si="0"/>
        <v>18.814233999999999</v>
      </c>
    </row>
    <row r="72" spans="1:6" ht="23.25">
      <c r="A72" s="9" t="s">
        <v>119</v>
      </c>
      <c r="B72" s="10" t="s">
        <v>120</v>
      </c>
      <c r="C72" s="11">
        <v>500000</v>
      </c>
      <c r="D72" s="11">
        <v>94071.17</v>
      </c>
      <c r="E72" s="2"/>
      <c r="F72" s="33">
        <f t="shared" si="0"/>
        <v>18.814233999999999</v>
      </c>
    </row>
    <row r="73" spans="1:6" ht="34.5">
      <c r="A73" s="9" t="s">
        <v>121</v>
      </c>
      <c r="B73" s="10" t="s">
        <v>122</v>
      </c>
      <c r="C73" s="11">
        <v>500000</v>
      </c>
      <c r="D73" s="11">
        <v>94071.17</v>
      </c>
      <c r="E73" s="2"/>
      <c r="F73" s="33">
        <f t="shared" si="0"/>
        <v>18.814233999999999</v>
      </c>
    </row>
    <row r="74" spans="1:6" ht="57">
      <c r="A74" s="9" t="s">
        <v>123</v>
      </c>
      <c r="B74" s="10" t="s">
        <v>124</v>
      </c>
      <c r="C74" s="11" t="s">
        <v>14</v>
      </c>
      <c r="D74" s="11">
        <v>36080.04</v>
      </c>
      <c r="E74" s="2"/>
      <c r="F74" s="33"/>
    </row>
    <row r="75" spans="1:6" ht="57">
      <c r="A75" s="9" t="s">
        <v>125</v>
      </c>
      <c r="B75" s="10" t="s">
        <v>126</v>
      </c>
      <c r="C75" s="11" t="s">
        <v>14</v>
      </c>
      <c r="D75" s="11">
        <v>36080.04</v>
      </c>
      <c r="E75" s="2"/>
      <c r="F75" s="33"/>
    </row>
    <row r="76" spans="1:6" ht="68.25">
      <c r="A76" s="9" t="s">
        <v>127</v>
      </c>
      <c r="B76" s="10" t="s">
        <v>128</v>
      </c>
      <c r="C76" s="11" t="s">
        <v>14</v>
      </c>
      <c r="D76" s="11">
        <v>36080.04</v>
      </c>
      <c r="E76" s="2"/>
      <c r="F76" s="33"/>
    </row>
    <row r="77" spans="1:6">
      <c r="A77" s="34" t="s">
        <v>129</v>
      </c>
      <c r="B77" s="10" t="s">
        <v>130</v>
      </c>
      <c r="C77" s="39">
        <v>170000</v>
      </c>
      <c r="D77" s="39">
        <v>183622.85</v>
      </c>
      <c r="E77" s="2"/>
      <c r="F77" s="33">
        <f t="shared" si="0"/>
        <v>108.01344117647058</v>
      </c>
    </row>
    <row r="78" spans="1:6" ht="34.5">
      <c r="A78" s="35" t="s">
        <v>131</v>
      </c>
      <c r="B78" s="36" t="s">
        <v>218</v>
      </c>
      <c r="C78" s="40" t="s">
        <v>14</v>
      </c>
      <c r="D78" s="40">
        <v>22450</v>
      </c>
      <c r="E78" s="38"/>
      <c r="F78" s="33"/>
    </row>
    <row r="79" spans="1:6" ht="45.75">
      <c r="A79" s="35" t="s">
        <v>208</v>
      </c>
      <c r="B79" s="36" t="s">
        <v>219</v>
      </c>
      <c r="C79" s="40" t="s">
        <v>14</v>
      </c>
      <c r="D79" s="40">
        <v>1500</v>
      </c>
      <c r="E79" s="38"/>
      <c r="F79" s="33"/>
    </row>
    <row r="80" spans="1:6" ht="68.25">
      <c r="A80" s="35" t="s">
        <v>209</v>
      </c>
      <c r="B80" s="36" t="s">
        <v>220</v>
      </c>
      <c r="C80" s="40" t="s">
        <v>14</v>
      </c>
      <c r="D80" s="40">
        <v>1500</v>
      </c>
      <c r="E80" s="38"/>
      <c r="F80" s="33"/>
    </row>
    <row r="81" spans="1:6" ht="57">
      <c r="A81" s="35" t="s">
        <v>132</v>
      </c>
      <c r="B81" s="36" t="s">
        <v>221</v>
      </c>
      <c r="C81" s="40" t="s">
        <v>14</v>
      </c>
      <c r="D81" s="40">
        <v>6500</v>
      </c>
      <c r="E81" s="38"/>
      <c r="F81" s="33"/>
    </row>
    <row r="82" spans="1:6" ht="79.5">
      <c r="A82" s="35" t="s">
        <v>133</v>
      </c>
      <c r="B82" s="36" t="s">
        <v>222</v>
      </c>
      <c r="C82" s="40" t="s">
        <v>14</v>
      </c>
      <c r="D82" s="40">
        <v>6500</v>
      </c>
      <c r="E82" s="38"/>
      <c r="F82" s="33"/>
    </row>
    <row r="83" spans="1:6" ht="45.75">
      <c r="A83" s="35" t="s">
        <v>134</v>
      </c>
      <c r="B83" s="36" t="s">
        <v>223</v>
      </c>
      <c r="C83" s="40" t="s">
        <v>14</v>
      </c>
      <c r="D83" s="40">
        <v>1650</v>
      </c>
      <c r="E83" s="38"/>
      <c r="F83" s="33"/>
    </row>
    <row r="84" spans="1:6" ht="68.25">
      <c r="A84" s="35" t="s">
        <v>210</v>
      </c>
      <c r="B84" s="36" t="s">
        <v>224</v>
      </c>
      <c r="C84" s="40" t="s">
        <v>14</v>
      </c>
      <c r="D84" s="40">
        <v>1650</v>
      </c>
      <c r="E84" s="38"/>
      <c r="F84" s="33"/>
    </row>
    <row r="85" spans="1:6" ht="57">
      <c r="A85" s="35" t="s">
        <v>135</v>
      </c>
      <c r="B85" s="36" t="s">
        <v>225</v>
      </c>
      <c r="C85" s="40" t="s">
        <v>14</v>
      </c>
      <c r="D85" s="40">
        <v>2500</v>
      </c>
      <c r="E85" s="38"/>
      <c r="F85" s="33"/>
    </row>
    <row r="86" spans="1:6" ht="79.5">
      <c r="A86" s="35" t="s">
        <v>136</v>
      </c>
      <c r="B86" s="36" t="s">
        <v>226</v>
      </c>
      <c r="C86" s="40" t="s">
        <v>14</v>
      </c>
      <c r="D86" s="40">
        <v>2500</v>
      </c>
      <c r="E86" s="38"/>
      <c r="F86" s="33"/>
    </row>
    <row r="87" spans="1:6" ht="45.75">
      <c r="A87" s="35" t="s">
        <v>211</v>
      </c>
      <c r="B87" s="36" t="s">
        <v>227</v>
      </c>
      <c r="C87" s="40" t="s">
        <v>14</v>
      </c>
      <c r="D87" s="40">
        <v>500</v>
      </c>
      <c r="E87" s="38"/>
      <c r="F87" s="33"/>
    </row>
    <row r="88" spans="1:6" ht="18" customHeight="1">
      <c r="A88" s="35" t="s">
        <v>212</v>
      </c>
      <c r="B88" s="36" t="s">
        <v>228</v>
      </c>
      <c r="C88" s="40" t="s">
        <v>14</v>
      </c>
      <c r="D88" s="40">
        <v>500</v>
      </c>
      <c r="E88" s="38"/>
      <c r="F88" s="33"/>
    </row>
    <row r="89" spans="1:6" ht="45.75">
      <c r="A89" s="35" t="s">
        <v>213</v>
      </c>
      <c r="B89" s="36" t="s">
        <v>229</v>
      </c>
      <c r="C89" s="40" t="s">
        <v>14</v>
      </c>
      <c r="D89" s="40">
        <v>5000</v>
      </c>
      <c r="E89" s="38"/>
      <c r="F89" s="33"/>
    </row>
    <row r="90" spans="1:6" ht="45" customHeight="1">
      <c r="A90" s="35" t="s">
        <v>214</v>
      </c>
      <c r="B90" s="36" t="s">
        <v>230</v>
      </c>
      <c r="C90" s="40" t="s">
        <v>14</v>
      </c>
      <c r="D90" s="40">
        <v>5000</v>
      </c>
      <c r="E90" s="38"/>
      <c r="F90" s="33"/>
    </row>
    <row r="91" spans="1:6" ht="45" customHeight="1">
      <c r="A91" s="35" t="s">
        <v>137</v>
      </c>
      <c r="B91" s="36" t="s">
        <v>231</v>
      </c>
      <c r="C91" s="40" t="s">
        <v>14</v>
      </c>
      <c r="D91" s="40">
        <v>4800</v>
      </c>
      <c r="E91" s="38"/>
      <c r="F91" s="33"/>
    </row>
    <row r="92" spans="1:6" ht="45" customHeight="1">
      <c r="A92" s="35" t="s">
        <v>138</v>
      </c>
      <c r="B92" s="36" t="s">
        <v>232</v>
      </c>
      <c r="C92" s="40" t="s">
        <v>14</v>
      </c>
      <c r="D92" s="40">
        <v>4800</v>
      </c>
      <c r="E92" s="38"/>
      <c r="F92" s="33"/>
    </row>
    <row r="93" spans="1:6" ht="45" customHeight="1">
      <c r="A93" s="35" t="s">
        <v>139</v>
      </c>
      <c r="B93" s="36" t="s">
        <v>233</v>
      </c>
      <c r="C93" s="40">
        <v>170000</v>
      </c>
      <c r="D93" s="40">
        <v>10540.92</v>
      </c>
      <c r="E93" s="38"/>
      <c r="F93" s="33">
        <f>D93/C93*100</f>
        <v>6.2005411764705887</v>
      </c>
    </row>
    <row r="94" spans="1:6" ht="45" customHeight="1">
      <c r="A94" s="35" t="s">
        <v>140</v>
      </c>
      <c r="B94" s="36" t="s">
        <v>234</v>
      </c>
      <c r="C94" s="40">
        <v>170000</v>
      </c>
      <c r="D94" s="40">
        <v>10540.92</v>
      </c>
      <c r="E94" s="38"/>
      <c r="F94" s="33">
        <f>D94/C94*100</f>
        <v>6.2005411764705887</v>
      </c>
    </row>
    <row r="95" spans="1:6" ht="100.5" customHeight="1">
      <c r="A95" s="35" t="s">
        <v>215</v>
      </c>
      <c r="B95" s="36" t="s">
        <v>235</v>
      </c>
      <c r="C95" s="40" t="s">
        <v>14</v>
      </c>
      <c r="D95" s="40">
        <v>43.2</v>
      </c>
      <c r="E95" s="38"/>
      <c r="F95" s="33"/>
    </row>
    <row r="96" spans="1:6" ht="45" customHeight="1">
      <c r="A96" s="35" t="s">
        <v>216</v>
      </c>
      <c r="B96" s="36" t="s">
        <v>236</v>
      </c>
      <c r="C96" s="40" t="s">
        <v>14</v>
      </c>
      <c r="D96" s="40">
        <v>43.2</v>
      </c>
      <c r="E96" s="38"/>
      <c r="F96" s="33"/>
    </row>
    <row r="97" spans="1:6" ht="67.5" customHeight="1">
      <c r="A97" s="35" t="s">
        <v>217</v>
      </c>
      <c r="B97" s="36" t="s">
        <v>237</v>
      </c>
      <c r="C97" s="40" t="s">
        <v>14</v>
      </c>
      <c r="D97" s="40">
        <v>43.2</v>
      </c>
      <c r="E97" s="38"/>
      <c r="F97" s="33"/>
    </row>
    <row r="98" spans="1:6" ht="15.75" customHeight="1">
      <c r="A98" s="35" t="s">
        <v>141</v>
      </c>
      <c r="B98" s="36" t="s">
        <v>238</v>
      </c>
      <c r="C98" s="40" t="s">
        <v>14</v>
      </c>
      <c r="D98" s="40">
        <v>150588.73000000001</v>
      </c>
      <c r="E98" s="38"/>
      <c r="F98" s="33"/>
    </row>
    <row r="99" spans="1:6" ht="63.75" customHeight="1">
      <c r="A99" s="35" t="s">
        <v>142</v>
      </c>
      <c r="B99" s="36" t="s">
        <v>239</v>
      </c>
      <c r="C99" s="40" t="s">
        <v>14</v>
      </c>
      <c r="D99" s="40">
        <v>150588.73000000001</v>
      </c>
      <c r="E99" s="38"/>
      <c r="F99" s="33"/>
    </row>
    <row r="100" spans="1:6" ht="55.5" customHeight="1">
      <c r="A100" s="35" t="s">
        <v>143</v>
      </c>
      <c r="B100" s="36" t="s">
        <v>240</v>
      </c>
      <c r="C100" s="40" t="s">
        <v>14</v>
      </c>
      <c r="D100" s="40">
        <v>148150.84</v>
      </c>
      <c r="E100" s="38"/>
      <c r="F100" s="33"/>
    </row>
    <row r="101" spans="1:6" ht="45" customHeight="1">
      <c r="A101" s="35" t="s">
        <v>144</v>
      </c>
      <c r="B101" s="36" t="s">
        <v>241</v>
      </c>
      <c r="C101" s="40" t="s">
        <v>14</v>
      </c>
      <c r="D101" s="40">
        <v>2437.89</v>
      </c>
      <c r="E101" s="38"/>
      <c r="F101" s="33"/>
    </row>
    <row r="102" spans="1:6">
      <c r="A102" s="9" t="s">
        <v>145</v>
      </c>
      <c r="B102" s="37" t="s">
        <v>146</v>
      </c>
      <c r="C102" s="41" t="s">
        <v>14</v>
      </c>
      <c r="D102" s="41">
        <v>9899.24</v>
      </c>
      <c r="E102" s="38"/>
      <c r="F102" s="33"/>
    </row>
    <row r="103" spans="1:6">
      <c r="A103" s="9" t="s">
        <v>147</v>
      </c>
      <c r="B103" s="10" t="s">
        <v>148</v>
      </c>
      <c r="C103" s="11" t="s">
        <v>14</v>
      </c>
      <c r="D103" s="11">
        <v>7557.44</v>
      </c>
      <c r="E103" s="2"/>
      <c r="F103" s="33"/>
    </row>
    <row r="104" spans="1:6" ht="23.25">
      <c r="A104" s="9" t="s">
        <v>149</v>
      </c>
      <c r="B104" s="10" t="s">
        <v>150</v>
      </c>
      <c r="C104" s="11" t="s">
        <v>14</v>
      </c>
      <c r="D104" s="11">
        <v>7557.44</v>
      </c>
      <c r="E104" s="2"/>
      <c r="F104" s="33"/>
    </row>
    <row r="105" spans="1:6">
      <c r="A105" s="9" t="s">
        <v>151</v>
      </c>
      <c r="B105" s="10" t="s">
        <v>152</v>
      </c>
      <c r="C105" s="11" t="s">
        <v>14</v>
      </c>
      <c r="D105" s="11">
        <v>2341.8000000000002</v>
      </c>
      <c r="E105" s="2"/>
      <c r="F105" s="33"/>
    </row>
    <row r="106" spans="1:6">
      <c r="A106" s="9" t="s">
        <v>153</v>
      </c>
      <c r="B106" s="10" t="s">
        <v>154</v>
      </c>
      <c r="C106" s="11" t="s">
        <v>14</v>
      </c>
      <c r="D106" s="11">
        <v>2341.8000000000002</v>
      </c>
      <c r="E106" s="2"/>
      <c r="F106" s="33"/>
    </row>
    <row r="107" spans="1:6">
      <c r="A107" s="9" t="s">
        <v>155</v>
      </c>
      <c r="B107" s="10" t="s">
        <v>156</v>
      </c>
      <c r="C107" s="11">
        <v>506765824.37</v>
      </c>
      <c r="D107" s="11">
        <v>58910959.409999996</v>
      </c>
      <c r="E107" s="2"/>
      <c r="F107" s="33">
        <f t="shared" ref="F107:F129" si="1">D107/C107*100</f>
        <v>11.624887981196599</v>
      </c>
    </row>
    <row r="108" spans="1:6" ht="23.25">
      <c r="A108" s="9" t="s">
        <v>157</v>
      </c>
      <c r="B108" s="10" t="s">
        <v>158</v>
      </c>
      <c r="C108" s="11">
        <v>506765824.37</v>
      </c>
      <c r="D108" s="11">
        <v>58910959.409999996</v>
      </c>
      <c r="E108" s="2"/>
      <c r="F108" s="33">
        <f t="shared" si="1"/>
        <v>11.624887981196599</v>
      </c>
    </row>
    <row r="109" spans="1:6" ht="23.25">
      <c r="A109" s="9" t="s">
        <v>159</v>
      </c>
      <c r="B109" s="10" t="s">
        <v>160</v>
      </c>
      <c r="C109" s="11">
        <v>4240760.83</v>
      </c>
      <c r="D109" s="11">
        <v>15166394.83</v>
      </c>
      <c r="E109" s="2"/>
      <c r="F109" s="33">
        <f t="shared" si="1"/>
        <v>357.63381709031677</v>
      </c>
    </row>
    <row r="110" spans="1:6" ht="23.25">
      <c r="A110" s="9" t="s">
        <v>161</v>
      </c>
      <c r="B110" s="10" t="s">
        <v>162</v>
      </c>
      <c r="C110" s="11">
        <v>4240760.83</v>
      </c>
      <c r="D110" s="11">
        <v>15166394.83</v>
      </c>
      <c r="E110" s="2"/>
      <c r="F110" s="33">
        <f t="shared" si="1"/>
        <v>357.63381709031677</v>
      </c>
    </row>
    <row r="111" spans="1:6" ht="23.25">
      <c r="A111" s="9" t="s">
        <v>163</v>
      </c>
      <c r="B111" s="10" t="s">
        <v>164</v>
      </c>
      <c r="C111" s="11">
        <v>4240760.83</v>
      </c>
      <c r="D111" s="11">
        <v>15166394.83</v>
      </c>
      <c r="E111" s="2"/>
      <c r="F111" s="33">
        <f t="shared" si="1"/>
        <v>357.63381709031677</v>
      </c>
    </row>
    <row r="112" spans="1:6" ht="23.25">
      <c r="A112" s="9" t="s">
        <v>165</v>
      </c>
      <c r="B112" s="10" t="s">
        <v>166</v>
      </c>
      <c r="C112" s="11">
        <v>245641234.06999999</v>
      </c>
      <c r="D112" s="11">
        <v>0</v>
      </c>
      <c r="E112" s="2"/>
      <c r="F112" s="33">
        <f t="shared" si="1"/>
        <v>0</v>
      </c>
    </row>
    <row r="113" spans="1:6" ht="46.5" customHeight="1">
      <c r="A113" s="9" t="s">
        <v>167</v>
      </c>
      <c r="B113" s="10" t="s">
        <v>168</v>
      </c>
      <c r="C113" s="11">
        <v>24545</v>
      </c>
      <c r="D113" s="11">
        <v>0</v>
      </c>
      <c r="E113" s="2"/>
      <c r="F113" s="33">
        <f t="shared" si="1"/>
        <v>0</v>
      </c>
    </row>
    <row r="114" spans="1:6" ht="57">
      <c r="A114" s="9" t="s">
        <v>169</v>
      </c>
      <c r="B114" s="10" t="s">
        <v>170</v>
      </c>
      <c r="C114" s="11">
        <v>24545</v>
      </c>
      <c r="D114" s="11">
        <v>0</v>
      </c>
      <c r="E114" s="2"/>
      <c r="F114" s="33">
        <f t="shared" si="1"/>
        <v>0</v>
      </c>
    </row>
    <row r="115" spans="1:6" ht="45.75">
      <c r="A115" s="9" t="s">
        <v>171</v>
      </c>
      <c r="B115" s="10" t="s">
        <v>172</v>
      </c>
      <c r="C115" s="11">
        <v>200574</v>
      </c>
      <c r="D115" s="11">
        <v>0</v>
      </c>
      <c r="E115" s="2"/>
      <c r="F115" s="33">
        <f t="shared" si="1"/>
        <v>0</v>
      </c>
    </row>
    <row r="116" spans="1:6" ht="45.75">
      <c r="A116" s="9" t="s">
        <v>173</v>
      </c>
      <c r="B116" s="10" t="s">
        <v>174</v>
      </c>
      <c r="C116" s="11">
        <v>200574</v>
      </c>
      <c r="D116" s="11">
        <v>0</v>
      </c>
      <c r="E116" s="2"/>
      <c r="F116" s="33">
        <f t="shared" si="1"/>
        <v>0</v>
      </c>
    </row>
    <row r="117" spans="1:6">
      <c r="A117" s="9" t="s">
        <v>175</v>
      </c>
      <c r="B117" s="10" t="s">
        <v>176</v>
      </c>
      <c r="C117" s="11">
        <v>245416115.06999999</v>
      </c>
      <c r="D117" s="11">
        <v>0</v>
      </c>
      <c r="E117" s="2"/>
      <c r="F117" s="33">
        <f t="shared" si="1"/>
        <v>0</v>
      </c>
    </row>
    <row r="118" spans="1:6">
      <c r="A118" s="9" t="s">
        <v>177</v>
      </c>
      <c r="B118" s="10" t="s">
        <v>178</v>
      </c>
      <c r="C118" s="11">
        <v>245416115.06999999</v>
      </c>
      <c r="D118" s="11">
        <v>0</v>
      </c>
      <c r="E118" s="2"/>
      <c r="F118" s="33">
        <f t="shared" si="1"/>
        <v>0</v>
      </c>
    </row>
    <row r="119" spans="1:6" ht="23.25">
      <c r="A119" s="9" t="s">
        <v>179</v>
      </c>
      <c r="B119" s="10" t="s">
        <v>180</v>
      </c>
      <c r="C119" s="11">
        <v>256883829.47</v>
      </c>
      <c r="D119" s="11">
        <v>43744564.579999998</v>
      </c>
      <c r="E119" s="2"/>
      <c r="F119" s="33">
        <f t="shared" si="1"/>
        <v>17.028928862612069</v>
      </c>
    </row>
    <row r="120" spans="1:6" ht="23.25">
      <c r="A120" s="9" t="s">
        <v>181</v>
      </c>
      <c r="B120" s="10" t="s">
        <v>182</v>
      </c>
      <c r="C120" s="11">
        <v>249403275.47</v>
      </c>
      <c r="D120" s="11">
        <v>42709665.18</v>
      </c>
      <c r="E120" s="2"/>
      <c r="F120" s="33">
        <f t="shared" si="1"/>
        <v>17.124741084299604</v>
      </c>
    </row>
    <row r="121" spans="1:6" ht="23.25">
      <c r="A121" s="9" t="s">
        <v>183</v>
      </c>
      <c r="B121" s="10" t="s">
        <v>184</v>
      </c>
      <c r="C121" s="11">
        <v>249403275.47</v>
      </c>
      <c r="D121" s="11">
        <v>42709665.18</v>
      </c>
      <c r="E121" s="2"/>
      <c r="F121" s="33">
        <f t="shared" si="1"/>
        <v>17.124741084299604</v>
      </c>
    </row>
    <row r="122" spans="1:6" ht="57">
      <c r="A122" s="9" t="s">
        <v>185</v>
      </c>
      <c r="B122" s="10" t="s">
        <v>186</v>
      </c>
      <c r="C122" s="11">
        <v>4590966</v>
      </c>
      <c r="D122" s="11">
        <v>579561.49</v>
      </c>
      <c r="E122" s="2"/>
      <c r="F122" s="33">
        <f t="shared" si="1"/>
        <v>12.623955176318013</v>
      </c>
    </row>
    <row r="123" spans="1:6" ht="57">
      <c r="A123" s="9" t="s">
        <v>187</v>
      </c>
      <c r="B123" s="10" t="s">
        <v>188</v>
      </c>
      <c r="C123" s="11">
        <v>4590966</v>
      </c>
      <c r="D123" s="11">
        <v>579561.49</v>
      </c>
      <c r="E123" s="2"/>
      <c r="F123" s="33">
        <f t="shared" si="1"/>
        <v>12.623955176318013</v>
      </c>
    </row>
    <row r="124" spans="1:6" ht="45.75">
      <c r="A124" s="9" t="s">
        <v>189</v>
      </c>
      <c r="B124" s="10" t="s">
        <v>190</v>
      </c>
      <c r="C124" s="11">
        <v>23057</v>
      </c>
      <c r="D124" s="11">
        <v>0</v>
      </c>
      <c r="E124" s="2"/>
      <c r="F124" s="33">
        <f t="shared" si="1"/>
        <v>0</v>
      </c>
    </row>
    <row r="125" spans="1:6" ht="45.75">
      <c r="A125" s="9" t="s">
        <v>191</v>
      </c>
      <c r="B125" s="10" t="s">
        <v>192</v>
      </c>
      <c r="C125" s="11">
        <v>23057</v>
      </c>
      <c r="D125" s="11">
        <v>0</v>
      </c>
      <c r="E125" s="2"/>
      <c r="F125" s="33">
        <f t="shared" si="1"/>
        <v>0</v>
      </c>
    </row>
    <row r="126" spans="1:6" ht="34.5">
      <c r="A126" s="9" t="s">
        <v>193</v>
      </c>
      <c r="B126" s="10" t="s">
        <v>194</v>
      </c>
      <c r="C126" s="11">
        <v>675971</v>
      </c>
      <c r="D126" s="11">
        <v>112499.55</v>
      </c>
      <c r="E126" s="2"/>
      <c r="F126" s="33">
        <f t="shared" si="1"/>
        <v>16.64265922650528</v>
      </c>
    </row>
    <row r="127" spans="1:6" ht="34.5">
      <c r="A127" s="9" t="s">
        <v>195</v>
      </c>
      <c r="B127" s="10" t="s">
        <v>196</v>
      </c>
      <c r="C127" s="11">
        <v>675971</v>
      </c>
      <c r="D127" s="11">
        <v>112499.55</v>
      </c>
      <c r="E127" s="2"/>
      <c r="F127" s="33">
        <f t="shared" si="1"/>
        <v>16.64265922650528</v>
      </c>
    </row>
    <row r="128" spans="1:6" ht="23.25">
      <c r="A128" s="9" t="s">
        <v>197</v>
      </c>
      <c r="B128" s="10" t="s">
        <v>198</v>
      </c>
      <c r="C128" s="11">
        <v>2190560</v>
      </c>
      <c r="D128" s="11">
        <v>342838.36</v>
      </c>
      <c r="E128" s="2"/>
      <c r="F128" s="33">
        <f t="shared" si="1"/>
        <v>15.650717624716966</v>
      </c>
    </row>
    <row r="129" spans="1:6" ht="26.25" customHeight="1">
      <c r="A129" s="9" t="s">
        <v>199</v>
      </c>
      <c r="B129" s="10" t="s">
        <v>200</v>
      </c>
      <c r="C129" s="11">
        <v>2190560</v>
      </c>
      <c r="D129" s="11">
        <v>342838.36</v>
      </c>
      <c r="E129" s="2"/>
      <c r="F129" s="33">
        <f t="shared" si="1"/>
        <v>15.650717624716966</v>
      </c>
    </row>
  </sheetData>
  <mergeCells count="7">
    <mergeCell ref="F14:F15"/>
    <mergeCell ref="F9:F11"/>
    <mergeCell ref="A7:F7"/>
    <mergeCell ref="A9:A11"/>
    <mergeCell ref="B9:B11"/>
    <mergeCell ref="C9:C11"/>
    <mergeCell ref="D9:D11"/>
  </mergeCells>
  <pageMargins left="0.39370078740157483" right="0.39370078740157483" top="0.39370078740157483" bottom="0.39370078740157483" header="0.51181102362204722" footer="0.51181102362204722"/>
  <pageSetup paperSize="9" scale="73" fitToHeight="0" orientation="portrait" r:id="rId1"/>
  <rowBreaks count="1" manualBreakCount="1">
    <brk id="94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680698C-30C1-4D8C-BEFA-C9D0D66B7B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2020-05-06T07:58:45Z</cp:lastPrinted>
  <dcterms:created xsi:type="dcterms:W3CDTF">2020-04-22T01:52:22Z</dcterms:created>
  <dcterms:modified xsi:type="dcterms:W3CDTF">2020-05-06T07:58:50Z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_20024_0503117M_M_03.2020...xlsx</vt:lpwstr>
  </property>
  <property fmtid="{D5CDD505-2E9C-101B-9397-08002B2CF9AE}" pid="3" name="Название отчета">
    <vt:lpwstr>_20024_0503117M_M_03.2020...xlsx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